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95" windowHeight="9030" activeTab="0"/>
  </bookViews>
  <sheets>
    <sheet name="Arkusz3" sheetId="1" r:id="rId1"/>
    <sheet name=" " sheetId="2" r:id="rId2"/>
    <sheet name="Arkusz1" sheetId="3" r:id="rId3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<sst xmlns="http://schemas.openxmlformats.org/spreadsheetml/2006/main" count="58" uniqueCount="38">
  <si>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</si>
  <si>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</si>
  <si>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</si>
  <si>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</si>
  <si>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</si>
  <si>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</si>
  <si>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</si>
  <si>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</si>
  <si>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</si>
  <si>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</si>
  <si>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</si>
  <si>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</si>
  <si>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Nazwa producenta / nr katalogowy</t>
  </si>
  <si>
    <t>Pojemnik na zużyte igły 0,7l</t>
  </si>
  <si>
    <t>Pojemnik na zużyte igły 1l</t>
  </si>
  <si>
    <t>Pojemnik na zużyte igły 2l</t>
  </si>
  <si>
    <t>Pojemnik na zużyte ostre narzędzia ok.2l</t>
  </si>
  <si>
    <t>Pojemniki do badań histopatolog. 30ml</t>
  </si>
  <si>
    <t>Pojemniki do badań histopatolog. 0,5l</t>
  </si>
  <si>
    <t>Pojemniki do badań histopalog. 1l</t>
  </si>
  <si>
    <t>Pojemniki do badań histopatolog. 2l</t>
  </si>
  <si>
    <t>Pojemniki do badań histopatolog. 3l</t>
  </si>
  <si>
    <t>Pojemnik do dobowej  zbiórki moczu  2,5l</t>
  </si>
  <si>
    <t>Maszynki  z grzebykiem do golenia silnie owłosionych, trudnodostępnych, dużych powierzchni</t>
  </si>
  <si>
    <t>szt</t>
  </si>
  <si>
    <t>Szczotka do czyszczenia rurek tracheo. na metalowej rączce, dł rączki min 10 cm</t>
  </si>
  <si>
    <t>Prześcieradła papierowe w rolce, dwuwarstwowe, perforowane, jednorazowego użytku, przeznaczone do gabinetów zabiegowych, ambulatoriów itp., 50cmx13,5cm, ok. 80m w roli</t>
  </si>
  <si>
    <t>Żel do zmniejszania oporności skóry, stosowany przy badaniach Holtera i próbach wysiłkowych opakowania po 160g</t>
  </si>
  <si>
    <t>Worek do moczu z kranikiem 2l, z zaworem T, podziałką wskazującą ilość moczu w ml</t>
  </si>
  <si>
    <t>Worek do godz. zbiórki moczu wyposażony w bezigłowy port do pobierania próbek moczu, dren dwuświatłowy z odpowietrzeniem, podziałką, o pojemności 2l</t>
  </si>
  <si>
    <t>Wieszak na worki do moczu</t>
  </si>
  <si>
    <t>Maska jednorazowego użytku o wysokiej koncentracji tlenu z zastawką. Zastawki jednokierunkowe zlokalizowane w portach wydechowych zapobiegające dostawaniu się powietrza do wnętrza maski w trakcie wdechu a pozwalajace wydostać się na zewnątrz powietrzu wydychanemu. Zastawka jednokierunkowa między maską, a workiem pozwalajaca na wdech tlenu zgromadzonego w worku, zapobiegająca dostawaniu się do worka powietrza wydychanego. Stężenie podawanego tlenu 80-100% w zależności od częstości oddechów. W zestawie maska tlenowa dla dorosłych , dren ok 2m, rezerwuar tlenu</t>
  </si>
  <si>
    <t>Maska dla dorosłych z nebulizatorem jednorazowego użytku , łatwym do złożenia i rozłożenia, z podziałką pojemności w ml na pojemniku, pojemność ok. 25 ml, zabezpieczony przed przeciekaniem, nebulizator z bocznym strumieniem, bezlateksowy. W zestawie nebulizator, dren ok 2 m, maska</t>
  </si>
  <si>
    <t>Maska tlenowa z regulowanym końcem, miękka z 6 zwężkami umożliwiajacymi zmianę podaży tlenu oraz z przewodem tlenowym o długości powyżej 200cm</t>
  </si>
  <si>
    <t>Maski do tlenu dla dorosłych z przewodem tlenowym o długości ok 2m</t>
  </si>
  <si>
    <t>Maski do tlenu dla dzieci z przewodem o długości ok 2m</t>
  </si>
  <si>
    <t>Szczoteczka do higieny jamy ustnej z możliwością odsysania</t>
  </si>
  <si>
    <t>Końcówka do odsysania z gąbką do higieny jamy ustnej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</si>
</sst>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wrapText="1"/>
    </xf>
    <xf numFmtId="0" fontId="0" fillId="0" borderId="12" xfId="51" applyFont="1" applyBorder="1" applyAlignment="1">
      <alignment wrapText="1"/>
      <protection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wrapText="1"/>
    </xf>
    <xf numFmtId="0" fontId="8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25">
      <selection activeCell="H29" sqref="H29"/>
    </sheetView>
  </sheetViews>
  <sheetFormatPr defaultColWidth="9.140625" defaultRowHeight="12.75"/>
  <cols>
    <col min="1" max="1" width="2.7109375" style="0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2.8515625" style="0" customWidth="1"/>
    <col min="10" max="10" width="13.00390625" style="0" customWidth="1"/>
  </cols>
  <sheetData>
    <row r="1" spans="7:10" ht="12.75">
      <c r="G1" s="34" t="s">
        <v>11</v>
      </c>
      <c r="H1" s="34"/>
      <c r="I1" s="34"/>
      <c r="J1" s="34"/>
    </row>
    <row r="2" spans="7:10" ht="12.75">
      <c r="G2" s="34"/>
      <c r="H2" s="34"/>
      <c r="I2" s="34"/>
      <c r="J2" s="34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12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12.75">
      <c r="A7" s="7">
        <v>1</v>
      </c>
      <c r="B7" s="24" t="s">
        <v>13</v>
      </c>
      <c r="C7" s="8"/>
      <c r="D7" s="9" t="s">
        <v>24</v>
      </c>
      <c r="E7" s="25">
        <v>1500</v>
      </c>
      <c r="F7" s="26"/>
      <c r="G7" s="22">
        <f aca="true" t="shared" si="0" ref="G7:G30">ROUND(F7*(1+H7),2)</f>
        <v>0</v>
      </c>
      <c r="H7" s="11"/>
      <c r="I7" s="22">
        <f aca="true" t="shared" si="1" ref="I7:I30">(ROUND(F7*E7,2))</f>
        <v>0</v>
      </c>
      <c r="J7" s="22">
        <f aca="true" t="shared" si="2" ref="J7:J30">ROUND(I7*(1+H7),2)</f>
        <v>0</v>
      </c>
    </row>
    <row r="8" spans="1:10" ht="12.75">
      <c r="A8" s="7">
        <f aca="true" t="shared" si="3" ref="A8:A30">SUM(A7+1)</f>
        <v>2</v>
      </c>
      <c r="B8" s="24" t="s">
        <v>14</v>
      </c>
      <c r="C8" s="8"/>
      <c r="D8" s="9" t="s">
        <v>24</v>
      </c>
      <c r="E8" s="25">
        <v>5000</v>
      </c>
      <c r="F8" s="26"/>
      <c r="G8" s="22">
        <f t="shared" si="0"/>
        <v>0</v>
      </c>
      <c r="H8" s="11"/>
      <c r="I8" s="22">
        <f t="shared" si="1"/>
        <v>0</v>
      </c>
      <c r="J8" s="22">
        <f t="shared" si="2"/>
        <v>0</v>
      </c>
    </row>
    <row r="9" spans="1:10" ht="12.75">
      <c r="A9" s="7">
        <f t="shared" si="3"/>
        <v>3</v>
      </c>
      <c r="B9" s="24" t="s">
        <v>15</v>
      </c>
      <c r="C9" s="8"/>
      <c r="D9" s="9" t="s">
        <v>24</v>
      </c>
      <c r="E9" s="25">
        <v>2000</v>
      </c>
      <c r="F9" s="26"/>
      <c r="G9" s="22">
        <f t="shared" si="0"/>
        <v>0</v>
      </c>
      <c r="H9" s="11"/>
      <c r="I9" s="22">
        <f t="shared" si="1"/>
        <v>0</v>
      </c>
      <c r="J9" s="22">
        <f t="shared" si="2"/>
        <v>0</v>
      </c>
    </row>
    <row r="10" spans="1:10" ht="25.5">
      <c r="A10" s="7">
        <f t="shared" si="3"/>
        <v>4</v>
      </c>
      <c r="B10" s="24" t="s">
        <v>16</v>
      </c>
      <c r="C10" s="8"/>
      <c r="D10" s="9" t="s">
        <v>24</v>
      </c>
      <c r="E10" s="25">
        <v>150</v>
      </c>
      <c r="F10" s="26"/>
      <c r="G10" s="22">
        <f t="shared" si="0"/>
        <v>0</v>
      </c>
      <c r="H10" s="11"/>
      <c r="I10" s="22">
        <f t="shared" si="1"/>
        <v>0</v>
      </c>
      <c r="J10" s="22">
        <f t="shared" si="2"/>
        <v>0</v>
      </c>
    </row>
    <row r="11" spans="1:10" ht="12.75">
      <c r="A11" s="7">
        <f t="shared" si="3"/>
        <v>5</v>
      </c>
      <c r="B11" s="24" t="s">
        <v>17</v>
      </c>
      <c r="C11" s="8"/>
      <c r="D11" s="9" t="s">
        <v>24</v>
      </c>
      <c r="E11" s="25">
        <v>3000</v>
      </c>
      <c r="F11" s="26"/>
      <c r="G11" s="22">
        <f t="shared" si="0"/>
        <v>0</v>
      </c>
      <c r="H11" s="11"/>
      <c r="I11" s="22">
        <f t="shared" si="1"/>
        <v>0</v>
      </c>
      <c r="J11" s="22">
        <f t="shared" si="2"/>
        <v>0</v>
      </c>
    </row>
    <row r="12" spans="1:10" ht="12.75">
      <c r="A12" s="7">
        <f t="shared" si="3"/>
        <v>6</v>
      </c>
      <c r="B12" s="24" t="s">
        <v>18</v>
      </c>
      <c r="C12" s="8"/>
      <c r="D12" s="9" t="s">
        <v>24</v>
      </c>
      <c r="E12" s="25">
        <v>600</v>
      </c>
      <c r="F12" s="26"/>
      <c r="G12" s="22">
        <f t="shared" si="0"/>
        <v>0</v>
      </c>
      <c r="H12" s="11"/>
      <c r="I12" s="22">
        <f t="shared" si="1"/>
        <v>0</v>
      </c>
      <c r="J12" s="22">
        <f t="shared" si="2"/>
        <v>0</v>
      </c>
    </row>
    <row r="13" spans="1:10" ht="12.75">
      <c r="A13" s="7">
        <f t="shared" si="3"/>
        <v>7</v>
      </c>
      <c r="B13" s="24" t="s">
        <v>19</v>
      </c>
      <c r="C13" s="8"/>
      <c r="D13" s="9" t="s">
        <v>24</v>
      </c>
      <c r="E13" s="25">
        <v>300</v>
      </c>
      <c r="F13" s="26"/>
      <c r="G13" s="22">
        <f t="shared" si="0"/>
        <v>0</v>
      </c>
      <c r="H13" s="11"/>
      <c r="I13" s="22">
        <f t="shared" si="1"/>
        <v>0</v>
      </c>
      <c r="J13" s="22">
        <f t="shared" si="2"/>
        <v>0</v>
      </c>
    </row>
    <row r="14" spans="1:10" ht="12.75">
      <c r="A14" s="7">
        <f t="shared" si="3"/>
        <v>8</v>
      </c>
      <c r="B14" s="24" t="s">
        <v>20</v>
      </c>
      <c r="C14" s="8"/>
      <c r="D14" s="9" t="s">
        <v>24</v>
      </c>
      <c r="E14" s="25">
        <v>250</v>
      </c>
      <c r="F14" s="26"/>
      <c r="G14" s="22">
        <f t="shared" si="0"/>
        <v>0</v>
      </c>
      <c r="H14" s="11"/>
      <c r="I14" s="22">
        <f t="shared" si="1"/>
        <v>0</v>
      </c>
      <c r="J14" s="22">
        <f t="shared" si="2"/>
        <v>0</v>
      </c>
    </row>
    <row r="15" spans="1:10" ht="12.75">
      <c r="A15" s="7">
        <f t="shared" si="3"/>
        <v>9</v>
      </c>
      <c r="B15" s="24" t="s">
        <v>21</v>
      </c>
      <c r="C15" s="8"/>
      <c r="D15" s="9" t="s">
        <v>24</v>
      </c>
      <c r="E15" s="25">
        <v>100</v>
      </c>
      <c r="F15" s="26"/>
      <c r="G15" s="22">
        <f t="shared" si="0"/>
        <v>0</v>
      </c>
      <c r="H15" s="11"/>
      <c r="I15" s="22">
        <f t="shared" si="1"/>
        <v>0</v>
      </c>
      <c r="J15" s="22">
        <f t="shared" si="2"/>
        <v>0</v>
      </c>
    </row>
    <row r="16" spans="1:10" ht="25.5">
      <c r="A16" s="7">
        <f t="shared" si="3"/>
        <v>10</v>
      </c>
      <c r="B16" s="24" t="s">
        <v>22</v>
      </c>
      <c r="C16" s="8"/>
      <c r="D16" s="9" t="s">
        <v>24</v>
      </c>
      <c r="E16" s="25">
        <v>20</v>
      </c>
      <c r="F16" s="26"/>
      <c r="G16" s="22">
        <f t="shared" si="0"/>
        <v>0</v>
      </c>
      <c r="H16" s="11"/>
      <c r="I16" s="22">
        <f t="shared" si="1"/>
        <v>0</v>
      </c>
      <c r="J16" s="22">
        <f t="shared" si="2"/>
        <v>0</v>
      </c>
    </row>
    <row r="17" spans="1:10" ht="216.75">
      <c r="A17" s="7">
        <f t="shared" si="3"/>
        <v>11</v>
      </c>
      <c r="B17" s="24" t="s">
        <v>31</v>
      </c>
      <c r="C17" s="8"/>
      <c r="D17" s="9" t="s">
        <v>24</v>
      </c>
      <c r="E17" s="32">
        <v>600</v>
      </c>
      <c r="F17" s="32"/>
      <c r="G17" s="22">
        <f t="shared" si="0"/>
        <v>0</v>
      </c>
      <c r="H17" s="11"/>
      <c r="I17" s="22">
        <f t="shared" si="1"/>
        <v>0</v>
      </c>
      <c r="J17" s="22">
        <f t="shared" si="2"/>
        <v>0</v>
      </c>
    </row>
    <row r="18" spans="1:10" ht="114.75">
      <c r="A18" s="7">
        <f t="shared" si="3"/>
        <v>12</v>
      </c>
      <c r="B18" s="24" t="s">
        <v>32</v>
      </c>
      <c r="C18" s="8"/>
      <c r="D18" s="9" t="s">
        <v>24</v>
      </c>
      <c r="E18" s="32">
        <v>4000</v>
      </c>
      <c r="F18" s="32"/>
      <c r="G18" s="22">
        <f t="shared" si="0"/>
        <v>0</v>
      </c>
      <c r="H18" s="11"/>
      <c r="I18" s="22">
        <f t="shared" si="1"/>
        <v>0</v>
      </c>
      <c r="J18" s="22">
        <f t="shared" si="2"/>
        <v>0</v>
      </c>
    </row>
    <row r="19" spans="1:10" ht="51">
      <c r="A19" s="7">
        <f t="shared" si="3"/>
        <v>13</v>
      </c>
      <c r="B19" s="33" t="s">
        <v>33</v>
      </c>
      <c r="C19" s="8"/>
      <c r="D19" s="9" t="s">
        <v>24</v>
      </c>
      <c r="E19" s="9">
        <v>700</v>
      </c>
      <c r="F19" s="10"/>
      <c r="G19" s="22">
        <f t="shared" si="0"/>
        <v>0</v>
      </c>
      <c r="H19" s="11"/>
      <c r="I19" s="22">
        <f t="shared" si="1"/>
        <v>0</v>
      </c>
      <c r="J19" s="22">
        <f t="shared" si="2"/>
        <v>0</v>
      </c>
    </row>
    <row r="20" spans="1:10" ht="25.5">
      <c r="A20" s="7">
        <f t="shared" si="3"/>
        <v>14</v>
      </c>
      <c r="B20" s="33" t="s">
        <v>34</v>
      </c>
      <c r="C20" s="8"/>
      <c r="D20" s="9" t="s">
        <v>24</v>
      </c>
      <c r="E20" s="9">
        <v>2000</v>
      </c>
      <c r="F20" s="10"/>
      <c r="G20" s="22">
        <f t="shared" si="0"/>
        <v>0</v>
      </c>
      <c r="H20" s="11"/>
      <c r="I20" s="22">
        <f t="shared" si="1"/>
        <v>0</v>
      </c>
      <c r="J20" s="22">
        <f t="shared" si="2"/>
        <v>0</v>
      </c>
    </row>
    <row r="21" spans="1:10" ht="25.5">
      <c r="A21" s="7">
        <f t="shared" si="3"/>
        <v>15</v>
      </c>
      <c r="B21" s="28" t="s">
        <v>35</v>
      </c>
      <c r="C21" s="8"/>
      <c r="D21" s="9"/>
      <c r="E21" s="9">
        <v>200</v>
      </c>
      <c r="F21" s="10"/>
      <c r="G21" s="22">
        <f t="shared" si="0"/>
        <v>0</v>
      </c>
      <c r="H21" s="11"/>
      <c r="I21" s="22">
        <f t="shared" si="1"/>
        <v>0</v>
      </c>
      <c r="J21" s="22">
        <f t="shared" si="2"/>
        <v>0</v>
      </c>
    </row>
    <row r="22" spans="1:10" ht="38.25">
      <c r="A22" s="7">
        <f t="shared" si="3"/>
        <v>16</v>
      </c>
      <c r="B22" s="27" t="s">
        <v>23</v>
      </c>
      <c r="C22" s="8"/>
      <c r="D22" s="9" t="s">
        <v>24</v>
      </c>
      <c r="E22" s="29">
        <v>10000</v>
      </c>
      <c r="F22" s="10"/>
      <c r="G22" s="22">
        <f t="shared" si="0"/>
        <v>0</v>
      </c>
      <c r="H22" s="11"/>
      <c r="I22" s="22">
        <f t="shared" si="1"/>
        <v>0</v>
      </c>
      <c r="J22" s="22">
        <f t="shared" si="2"/>
        <v>0</v>
      </c>
    </row>
    <row r="23" spans="1:10" ht="38.25">
      <c r="A23" s="7">
        <f t="shared" si="3"/>
        <v>17</v>
      </c>
      <c r="B23" s="24" t="s">
        <v>25</v>
      </c>
      <c r="C23" s="8"/>
      <c r="D23" s="9" t="s">
        <v>24</v>
      </c>
      <c r="E23" s="9">
        <v>500</v>
      </c>
      <c r="F23" s="10"/>
      <c r="G23" s="22">
        <f t="shared" si="0"/>
        <v>0</v>
      </c>
      <c r="H23" s="11"/>
      <c r="I23" s="22">
        <f t="shared" si="1"/>
        <v>0</v>
      </c>
      <c r="J23" s="22">
        <f t="shared" si="2"/>
        <v>0</v>
      </c>
    </row>
    <row r="24" spans="1:10" ht="76.5">
      <c r="A24" s="7">
        <f t="shared" si="3"/>
        <v>18</v>
      </c>
      <c r="B24" s="24" t="s">
        <v>26</v>
      </c>
      <c r="C24" s="8"/>
      <c r="D24" s="9"/>
      <c r="E24" s="9">
        <v>200</v>
      </c>
      <c r="F24" s="10"/>
      <c r="G24" s="22">
        <f t="shared" si="0"/>
        <v>0</v>
      </c>
      <c r="H24" s="11"/>
      <c r="I24" s="22">
        <f t="shared" si="1"/>
        <v>0</v>
      </c>
      <c r="J24" s="22">
        <f t="shared" si="2"/>
        <v>0</v>
      </c>
    </row>
    <row r="25" spans="1:10" ht="51">
      <c r="A25" s="7">
        <f t="shared" si="3"/>
        <v>19</v>
      </c>
      <c r="B25" s="30" t="s">
        <v>27</v>
      </c>
      <c r="C25" s="8"/>
      <c r="D25" s="9"/>
      <c r="E25" s="9">
        <v>30</v>
      </c>
      <c r="F25" s="10"/>
      <c r="G25" s="22">
        <f t="shared" si="0"/>
        <v>0</v>
      </c>
      <c r="H25" s="11"/>
      <c r="I25" s="22">
        <f t="shared" si="1"/>
        <v>0</v>
      </c>
      <c r="J25" s="22">
        <f t="shared" si="2"/>
        <v>0</v>
      </c>
    </row>
    <row r="26" spans="1:10" ht="25.5">
      <c r="A26" s="7">
        <f t="shared" si="3"/>
        <v>20</v>
      </c>
      <c r="B26" s="24" t="s">
        <v>36</v>
      </c>
      <c r="C26" s="8"/>
      <c r="D26" s="9" t="s">
        <v>24</v>
      </c>
      <c r="E26" s="31">
        <v>1500</v>
      </c>
      <c r="F26" s="31"/>
      <c r="G26" s="22">
        <f t="shared" si="0"/>
        <v>0</v>
      </c>
      <c r="H26" s="11"/>
      <c r="I26" s="22">
        <f t="shared" si="1"/>
        <v>0</v>
      </c>
      <c r="J26" s="22">
        <f t="shared" si="2"/>
        <v>0</v>
      </c>
    </row>
    <row r="27" spans="1:10" ht="25.5">
      <c r="A27" s="7">
        <f t="shared" si="3"/>
        <v>21</v>
      </c>
      <c r="B27" s="24" t="s">
        <v>37</v>
      </c>
      <c r="C27" s="8"/>
      <c r="D27" s="9" t="s">
        <v>24</v>
      </c>
      <c r="E27" s="31">
        <v>1000</v>
      </c>
      <c r="F27" s="31"/>
      <c r="G27" s="22">
        <f t="shared" si="0"/>
        <v>0</v>
      </c>
      <c r="H27" s="11"/>
      <c r="I27" s="22">
        <f t="shared" si="1"/>
        <v>0</v>
      </c>
      <c r="J27" s="22">
        <f t="shared" si="2"/>
        <v>0</v>
      </c>
    </row>
    <row r="28" spans="1:10" ht="38.25">
      <c r="A28" s="7">
        <f t="shared" si="3"/>
        <v>22</v>
      </c>
      <c r="B28" s="24" t="s">
        <v>28</v>
      </c>
      <c r="C28" s="8"/>
      <c r="D28" s="9" t="s">
        <v>24</v>
      </c>
      <c r="E28" s="25">
        <v>23000</v>
      </c>
      <c r="F28" s="31"/>
      <c r="G28" s="22">
        <f t="shared" si="0"/>
        <v>0</v>
      </c>
      <c r="H28" s="11"/>
      <c r="I28" s="22">
        <f t="shared" si="1"/>
        <v>0</v>
      </c>
      <c r="J28" s="22">
        <f t="shared" si="2"/>
        <v>0</v>
      </c>
    </row>
    <row r="29" spans="1:10" ht="63.75">
      <c r="A29" s="7">
        <f t="shared" si="3"/>
        <v>23</v>
      </c>
      <c r="B29" s="24" t="s">
        <v>29</v>
      </c>
      <c r="C29" s="8"/>
      <c r="D29" s="9" t="s">
        <v>24</v>
      </c>
      <c r="E29" s="25">
        <v>200</v>
      </c>
      <c r="F29" s="31"/>
      <c r="G29" s="22">
        <f t="shared" si="0"/>
        <v>0</v>
      </c>
      <c r="H29" s="11"/>
      <c r="I29" s="22">
        <f t="shared" si="1"/>
        <v>0</v>
      </c>
      <c r="J29" s="22">
        <f t="shared" si="2"/>
        <v>0</v>
      </c>
    </row>
    <row r="30" spans="1:10" ht="12.75">
      <c r="A30" s="7">
        <f t="shared" si="3"/>
        <v>24</v>
      </c>
      <c r="B30" s="24" t="s">
        <v>30</v>
      </c>
      <c r="C30" s="8"/>
      <c r="D30" s="9" t="s">
        <v>24</v>
      </c>
      <c r="E30" s="25">
        <v>200</v>
      </c>
      <c r="F30" s="31"/>
      <c r="G30" s="22">
        <f t="shared" si="0"/>
        <v>0</v>
      </c>
      <c r="H30" s="11"/>
      <c r="I30" s="22">
        <f t="shared" si="1"/>
        <v>0</v>
      </c>
      <c r="J30" s="22">
        <f t="shared" si="2"/>
        <v>0</v>
      </c>
    </row>
    <row r="31" spans="1:10" ht="12.75">
      <c r="A31" s="12"/>
      <c r="B31" s="13"/>
      <c r="C31" s="13"/>
      <c r="D31" s="14"/>
      <c r="E31" s="14"/>
      <c r="F31" s="15"/>
      <c r="G31" s="16"/>
      <c r="H31" s="17" t="s">
        <v>4</v>
      </c>
      <c r="I31" s="23">
        <f>SUM(I7:I30)</f>
        <v>0</v>
      </c>
      <c r="J31" s="23">
        <f>SUM(J7:J30)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30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2015-01-15T11:33:30Z</cp:lastPrinted>
  <dcterms:created xsi:type="dcterms:W3CDTF">2007-10-11T07:13:52Z</dcterms:created>
  <dcterms:modified xsi:type="dcterms:W3CDTF">2015-01-15T11:58:06Z</dcterms:modified>
  <cp:category/>
  <cp:version/>
  <cp:contentType/>
  <cp:contentStatus/>
</cp:coreProperties>
</file>